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0\"/>
    </mc:Choice>
  </mc:AlternateContent>
  <xr:revisionPtr revIDLastSave="0" documentId="8_{78784773-B843-42A3-9CB4-1D166029C0F5}" xr6:coauthVersionLast="47" xr6:coauthVersionMax="47" xr10:uidLastSave="{00000000-0000-0000-0000-000000000000}"/>
  <bookViews>
    <workbookView xWindow="-120" yWindow="-120" windowWidth="29040" windowHeight="15720" xr2:uid="{8966C560-AF3F-43F7-BBEF-D2260FBDEF75}"/>
  </bookViews>
  <sheets>
    <sheet name="Anexo GGCON " sheetId="1" r:id="rId1"/>
  </sheets>
  <externalReferences>
    <externalReference r:id="rId2"/>
    <externalReference r:id="rId3"/>
    <externalReference r:id="rId4"/>
  </externalReferences>
  <definedNames>
    <definedName name="_2">#REF!</definedName>
    <definedName name="_xlnm._FilterDatabase" localSheetId="0" hidden="1">'Anexo GGCON '!$A$18:$H$71</definedName>
    <definedName name="A" localSheetId="0">#REF!</definedName>
    <definedName name="A">#REF!</definedName>
    <definedName name="AAAAAAAAAAA" localSheetId="0">#REF!</definedName>
    <definedName name="AAAAAAAAAAA">#REF!</definedName>
    <definedName name="ANEXO12">#REF!</definedName>
    <definedName name="_xlnm.Print_Area" localSheetId="0">'Anexo GGCON '!$A$1:$H$87</definedName>
    <definedName name="B" localSheetId="0">#REF!</definedName>
    <definedName name="B">#REF!</definedName>
    <definedName name="bbbbbbbbbbbbbbb" localSheetId="0">#REF!</definedName>
    <definedName name="bbbbbbbbbbbbbbb">#REF!</definedName>
    <definedName name="CONSOL_HIERARQUIZADO_HCOP" localSheetId="0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 localSheetId="0">#REF!</definedName>
    <definedName name="dEMONS">#REF!</definedName>
    <definedName name="Despesas">[2]RecProprios!$E$1:$E$65536</definedName>
    <definedName name="E" localSheetId="0">#REF!</definedName>
    <definedName name="E">#REF!</definedName>
    <definedName name="e_consolidado_hier_completa" localSheetId="0">#REF!</definedName>
    <definedName name="e_consolidado_hier_completa">#REF!</definedName>
    <definedName name="e_consolidado_julho07_hier_completa" localSheetId="0">#REF!</definedName>
    <definedName name="e_consolidado_julho07_hier_completa">#REF!</definedName>
    <definedName name="e_saldo_total_julh07_hier_completa" localSheetId="0">#REF!</definedName>
    <definedName name="e_saldo_total_julh07_hier_completa">#REF!</definedName>
    <definedName name="F" localSheetId="0">#REF!</definedName>
    <definedName name="F">#REF!</definedName>
    <definedName name="FFFFFFF" localSheetId="0">#REF!</definedName>
    <definedName name="FFFFFFF">#REF!</definedName>
    <definedName name="FFFFFFFFFFFFFFFFFF" localSheetId="0">#REF!</definedName>
    <definedName name="FFFFFFFFFFFFFFFFFF">#REF!</definedName>
    <definedName name="Fonte">[2]Tabelas!$D$1:$D$3</definedName>
    <definedName name="fppfpfpfp" localSheetId="0">#REF!</definedName>
    <definedName name="fppfpfpfp">#REF!</definedName>
    <definedName name="ggg" localSheetId="0">#REF!</definedName>
    <definedName name="ggg">#REF!</definedName>
    <definedName name="GR">#REF!</definedName>
    <definedName name="ICESP_DFC___CONSOL_HIERAR" localSheetId="0">#REF!</definedName>
    <definedName name="ICESP_DFC___CONSOL_HIERAR">#REF!</definedName>
    <definedName name="já" localSheetId="0">#REF!</definedName>
    <definedName name="já">#REF!</definedName>
    <definedName name="jjjjjjjjjjjjjjjjjjjjj" localSheetId="0">#REF!</definedName>
    <definedName name="jjjjjjjjjjjjjjjjjjjjj">#REF!</definedName>
    <definedName name="k" localSheetId="0">#REF!</definedName>
    <definedName name="k">#REF!</definedName>
    <definedName name="LDLDLDLDLD" localSheetId="0">#REF!</definedName>
    <definedName name="LDLDLDLDLD">#REF!</definedName>
    <definedName name="LeiAutorizadora">[2]Tabelas!$F$1:$F$13</definedName>
    <definedName name="LL" localSheetId="0">#REF!</definedName>
    <definedName name="LL">#REF!</definedName>
    <definedName name="mmmm" localSheetId="0">#REF!</definedName>
    <definedName name="mmmm">#REF!</definedName>
    <definedName name="N___Consolidado_ICESP_HIER" localSheetId="0">#REF!</definedName>
    <definedName name="N___Consolidado_ICESP_HIER">#REF!</definedName>
    <definedName name="NatDesp">[2]Tabelas!$A$1:$A$6</definedName>
    <definedName name="o" localSheetId="0">#REF!</definedName>
    <definedName name="o">#REF!</definedName>
    <definedName name="tb" localSheetId="0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>#REF!</definedName>
    <definedName name="ZZ_DISTR_AIH_CONTR_DEZ2005" localSheetId="0">#REF!</definedName>
    <definedName name="ZZ_DISTR_AIH_CONTR_DEZ2005">#REF!</definedName>
    <definedName name="ZZ_DISTR_AIH_CONTR_JAN2006" localSheetId="0">#REF!</definedName>
    <definedName name="ZZ_DISTR_AIH_CONTR_JAN2006">#REF!</definedName>
    <definedName name="ZZ_DISTR_AMB_CONTR_DEZ2005" localSheetId="0">#REF!</definedName>
    <definedName name="ZZ_DISTR_AMB_CONTR_DEZ2005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1" l="1"/>
  <c r="F71" i="1" s="1"/>
</calcChain>
</file>

<file path=xl/sharedStrings.xml><?xml version="1.0" encoding="utf-8"?>
<sst xmlns="http://schemas.openxmlformats.org/spreadsheetml/2006/main" count="227" uniqueCount="120">
  <si>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</si>
  <si>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</si>
  <si>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</si>
  <si>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</si>
  <si>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</si>
  <si>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Calibri"/>
        <family val="2"/>
        <scheme val="minor"/>
      </rPr>
      <t>Custeio para folha de pagamento, material de consumo e prestação de serviço, no Serviço de Extensão ao Atendimento de Pacientes HIV/Aids – Casa da Aids (SEAP HIV/AIDS) da Divisão de Moléstias Infecciosas e Parasitárias do Instituto Central do HCFMUSP.</t>
    </r>
  </si>
  <si>
    <r>
      <t>CONVÊNIO Nº :</t>
    </r>
    <r>
      <rPr>
        <sz val="11"/>
        <rFont val="Calibri"/>
        <family val="2"/>
        <scheme val="minor"/>
      </rPr>
      <t xml:space="preserve"> 534/2023</t>
    </r>
  </si>
  <si>
    <r>
      <t>TERMO ADITIVO Nº:</t>
    </r>
    <r>
      <rPr>
        <sz val="11"/>
        <rFont val="Calibri"/>
        <family val="2"/>
        <scheme val="minor"/>
      </rPr>
      <t xml:space="preserve"> 01</t>
    </r>
  </si>
  <si>
    <r>
      <t>EXERCÍCIO:</t>
    </r>
    <r>
      <rPr>
        <sz val="11"/>
        <color indexed="8"/>
        <rFont val="Calibri"/>
        <family val="2"/>
      </rPr>
      <t xml:space="preserve"> AGOSTO/2025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</si>
  <si>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</si>
  <si>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</si>
  <si>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</si>
  <si>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</si>
  <si>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</t>
    </r>
    <r>
      <rPr>
        <sz val="11"/>
        <color indexed="8"/>
        <rFont val="Calibri"/>
        <family val="2"/>
      </rPr>
      <t xml:space="preserve">R$ </t>
    </r>
    <r>
      <rPr>
        <sz val="11"/>
        <color theme="1"/>
        <rFont val="Calibri"/>
        <family val="2"/>
        <scheme val="minor"/>
      </rPr>
      <t>596.226,03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</si>
  <si>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</si>
  <si>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</si>
  <si>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</si>
  <si>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</si>
  <si>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</si>
  <si>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</si>
  <si>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</si>
  <si>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</si>
  <si>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</si>
  <si>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</si>
  <si>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112934</t>
  </si>
  <si>
    <t xml:space="preserve">HDL LOGISTICA HOSPITALAR LTDA.                              </t>
  </si>
  <si>
    <t>MEDICAMENTOS</t>
  </si>
  <si>
    <t>PAGTO 18.634</t>
  </si>
  <si>
    <t>NF Nº 112969</t>
  </si>
  <si>
    <t>NF Nº 14964</t>
  </si>
  <si>
    <t xml:space="preserve">BROILO DISTRIBUIDORA DE PRODUTOS FARMACEUTICOS LTDA         </t>
  </si>
  <si>
    <t>TRF 18.187</t>
  </si>
  <si>
    <t>NF Nº 241109</t>
  </si>
  <si>
    <t xml:space="preserve">FUTURA COM DE PROD MEDICOS HOSP LTDA                        </t>
  </si>
  <si>
    <t>PAGTO 18.831</t>
  </si>
  <si>
    <t>NF Nº 35279</t>
  </si>
  <si>
    <t xml:space="preserve">INOVAMED HOSPITALAR LTDA                                    </t>
  </si>
  <si>
    <t>PAGTO 18.640</t>
  </si>
  <si>
    <t>PISO NACIONAL DE ENFERMAGEM</t>
  </si>
  <si>
    <t xml:space="preserve">DEPARTAMENTO DE RH                                          </t>
  </si>
  <si>
    <t>RECURSOS HUMANOS (5)</t>
  </si>
  <si>
    <t>TRF 71.202</t>
  </si>
  <si>
    <t>NF Nº 100030</t>
  </si>
  <si>
    <t xml:space="preserve">PROMEFARMA MEDICAMENTOS E PRODUTOS HOSPITALARES LTDA        </t>
  </si>
  <si>
    <t>PAGTO 14.679</t>
  </si>
  <si>
    <t>NF Nº 678370 (Parte)</t>
  </si>
  <si>
    <t>ALELO S.A</t>
  </si>
  <si>
    <t>NF Nº 6</t>
  </si>
  <si>
    <t xml:space="preserve">M DO NASCIMENTO SANTOS EMBALAGENS ME                        </t>
  </si>
  <si>
    <t>OUTROS MATERIAIS DE CONSUMO</t>
  </si>
  <si>
    <t>PAGTO 26.026</t>
  </si>
  <si>
    <t>NF Nº 100821</t>
  </si>
  <si>
    <t>PAGTO 14.458</t>
  </si>
  <si>
    <t>NF Nº 664650</t>
  </si>
  <si>
    <t xml:space="preserve">MCW PRODUTOS MEDICOS E HOSPITALARES                         </t>
  </si>
  <si>
    <t>NF Nº 36022</t>
  </si>
  <si>
    <t>PAGTO 22.315</t>
  </si>
  <si>
    <t>NF Nº 330779</t>
  </si>
  <si>
    <t xml:space="preserve">SOMA/SP PRODUTOS HOSPITALARES LTDA                          </t>
  </si>
  <si>
    <t>PAGTO 14.229</t>
  </si>
  <si>
    <t>NF Nº 2764999 (Parte)</t>
  </si>
  <si>
    <t xml:space="preserve">DOMICILI INDUSTRIA E COMERCIO DE ALIMENTOS LTDA             </t>
  </si>
  <si>
    <t>TERMO DE RESCISÃO</t>
  </si>
  <si>
    <t>GABRIELA SANTOS PIMENTEL</t>
  </si>
  <si>
    <t>FOLHA ANALÍTICA</t>
  </si>
  <si>
    <t>DANIEL GLEISON CARVALHO</t>
  </si>
  <si>
    <t>ALINE BORGES MOREIRA DA ROCHA</t>
  </si>
  <si>
    <t>ANA PAULA ALVES DA SILVA</t>
  </si>
  <si>
    <t>ANGELA CARVALHO FREITAS</t>
  </si>
  <si>
    <t>TRF 205.869 - TRF 71.202</t>
  </si>
  <si>
    <t>14/08/25 - 29/08/25</t>
  </si>
  <si>
    <t>PATRICIA SILVA MONTES</t>
  </si>
  <si>
    <t>PEDRO HENRIQUE SIQUEIRA CARVALHO</t>
  </si>
  <si>
    <t>DARF (Parte)</t>
  </si>
  <si>
    <t>SECRETARIA DA RECEITA FEDERAL</t>
  </si>
  <si>
    <t>GFD (Parte)</t>
  </si>
  <si>
    <t>CAIXA ECONÔMICA FEDERAL</t>
  </si>
  <si>
    <t>NF Nº 446</t>
  </si>
  <si>
    <t xml:space="preserve">WORK E SILVAS TRANSPORTES LTDA.                             </t>
  </si>
  <si>
    <t>OUTROS SERVIÇOS DE TERCEIROS</t>
  </si>
  <si>
    <t>TED 18.646</t>
  </si>
  <si>
    <t>NF Nº 447</t>
  </si>
  <si>
    <t>RECIBO DE FÉRIAS</t>
  </si>
  <si>
    <t>GABRIELA TAKESHIGUE LEMOS</t>
  </si>
  <si>
    <t>TIT. Nº 2025002238 (Parte)</t>
  </si>
  <si>
    <t xml:space="preserve">INDEPENDÊNCIA COOPERATIVA DE CRÉDITO                        </t>
  </si>
  <si>
    <t>TIT. Nº 2025002255 (Parte)</t>
  </si>
  <si>
    <t xml:space="preserve">SANTANDER- FFM EMPRÉSTIMO                                   </t>
  </si>
  <si>
    <t>GP Nº 1149/2025 (Parte)</t>
  </si>
  <si>
    <t>DOC Nº 1311953 (Parte)</t>
  </si>
  <si>
    <t xml:space="preserve">SINDICATO DOS FARMACÊUTICOS DO ESTADO DE SÃO PAULO </t>
  </si>
  <si>
    <t>IARA DA ROCHA LOUZADA</t>
  </si>
  <si>
    <t>MARCIA DE FRANCA</t>
  </si>
  <si>
    <t>TIT. Nº 2025002463 (Parte)</t>
  </si>
  <si>
    <t>TIT. Nº 2025002414 (Parte)</t>
  </si>
  <si>
    <t>SINDICATO DOS PROF. DE EDUCAÇÃO FÍSICA DO ESTADO DE SÃO PAULO E REGIÃO</t>
  </si>
  <si>
    <t>NF Nº 862 (Parte)</t>
  </si>
  <si>
    <t>TIT. Nº 2025002492 (Parte)</t>
  </si>
  <si>
    <t>VICTOR CABELHO PASSARELLI</t>
  </si>
  <si>
    <t>VIVIANE SANTOS DE JESUS</t>
  </si>
  <si>
    <t>N/T</t>
  </si>
  <si>
    <t>CRÉDITO REF. TARIFA BANCÁRIA DO DIA 31/07/25</t>
  </si>
  <si>
    <t>DESPESAS FINANCEIRAS E BANCÁRIAS</t>
  </si>
  <si>
    <t>TARIFA BANCÁRIA - ACERTADO DIA 01/09/25</t>
  </si>
  <si>
    <t>CRÉDITO REF. DÉBITO INDEVIDO - 16/07/25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</si>
  <si>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</si>
  <si>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</si>
  <si>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</si>
  <si>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</si>
  <si>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</si>
  <si>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</si>
  <si>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</si>
  <si>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</si>
  <si>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3 de dezembro de 2025</t>
    </r>
  </si>
  <si>
    <r>
      <t xml:space="preserve">RESPONSÁVEL: </t>
    </r>
    <r>
      <rPr>
        <sz val="10"/>
        <rFont val="Calibri"/>
        <family val="2"/>
      </rPr>
      <t>Mauricio Akihiro Maki</t>
    </r>
  </si>
  <si>
    <t>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</si>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</sst>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4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2" xfId="1" applyFont="1" applyBorder="1" applyAlignment="1">
      <alignment horizontal="center" vertical="center"/>
    </xf>
    <xf numFmtId="14" fontId="13" fillId="0" borderId="2" xfId="5" applyNumberFormat="1" applyFont="1" applyBorder="1" applyAlignment="1">
      <alignment horizontal="center" vertical="center"/>
    </xf>
    <xf numFmtId="14" fontId="13" fillId="0" borderId="2" xfId="5" applyNumberFormat="1" applyFont="1" applyBorder="1" applyAlignment="1">
      <alignment horizontal="left" vertical="center"/>
    </xf>
    <xf numFmtId="0" fontId="13" fillId="0" borderId="2" xfId="5" applyFont="1" applyBorder="1" applyAlignment="1">
      <alignment vertical="center"/>
    </xf>
    <xf numFmtId="164" fontId="13" fillId="0" borderId="2" xfId="5" applyNumberFormat="1" applyFont="1" applyBorder="1" applyAlignment="1">
      <alignment vertical="center"/>
    </xf>
    <xf numFmtId="0" fontId="13" fillId="0" borderId="2" xfId="5" applyFont="1" applyBorder="1" applyAlignment="1">
      <alignment horizontal="center" vertical="center"/>
    </xf>
    <xf numFmtId="164" fontId="13" fillId="0" borderId="0" xfId="1" applyNumberFormat="1" applyFont="1"/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2" xfId="1" applyNumberFormat="1" applyFont="1" applyBorder="1" applyAlignment="1">
      <alignment horizontal="right"/>
    </xf>
    <xf numFmtId="4" fontId="17" fillId="0" borderId="2" xfId="1" applyNumberFormat="1" applyFont="1" applyBorder="1"/>
    <xf numFmtId="0" fontId="16" fillId="0" borderId="6" xfId="1" applyFont="1" applyBorder="1"/>
    <xf numFmtId="0" fontId="16" fillId="0" borderId="7" xfId="1" applyFont="1" applyBorder="1"/>
    <xf numFmtId="4" fontId="17" fillId="0" borderId="0" xfId="1" applyNumberFormat="1" applyFont="1"/>
    <xf numFmtId="0" fontId="16" fillId="0" borderId="3" xfId="1" applyFont="1" applyBorder="1"/>
    <xf numFmtId="0" fontId="16" fillId="0" borderId="5" xfId="1" applyFont="1" applyBorder="1"/>
    <xf numFmtId="4" fontId="16" fillId="0" borderId="8" xfId="1" applyNumberFormat="1" applyFont="1" applyBorder="1" applyAlignment="1">
      <alignment horizontal="right"/>
    </xf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0" fontId="16" fillId="0" borderId="0" xfId="1" applyFont="1"/>
    <xf numFmtId="4" fontId="16" fillId="0" borderId="0" xfId="1" applyNumberFormat="1" applyFont="1" applyAlignment="1">
      <alignment horizontal="right"/>
    </xf>
    <xf numFmtId="4" fontId="1" fillId="0" borderId="0" xfId="1" applyNumberFormat="1"/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5" applyNumberFormat="1" applyFont="1"/>
    <xf numFmtId="0" fontId="20" fillId="0" borderId="0" xfId="6" applyFont="1"/>
    <xf numFmtId="0" fontId="6" fillId="0" borderId="0" xfId="6" applyFont="1"/>
    <xf numFmtId="43" fontId="6" fillId="0" borderId="0" xfId="1" applyNumberFormat="1" applyFont="1"/>
    <xf numFmtId="0" fontId="20" fillId="0" borderId="1" xfId="6" applyFont="1" applyBorder="1"/>
    <xf numFmtId="0" fontId="6" fillId="0" borderId="1" xfId="6" applyFont="1" applyBorder="1"/>
    <xf numFmtId="0" fontId="20" fillId="0" borderId="9" xfId="7" applyFont="1" applyBorder="1" applyAlignment="1">
      <alignment horizontal="left"/>
    </xf>
    <xf numFmtId="0" fontId="22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8">
    <cellStyle name="Normal" xfId="0" builtinId="0"/>
    <cellStyle name="Normal 2 2 2 2 12 2 2" xfId="5" xr:uid="{C6197A3D-1D35-409C-8636-A3F7F0181446}"/>
    <cellStyle name="Normal 3 2 2 3 7" xfId="2" xr:uid="{0A33A2C8-B2BC-4381-A8E3-25E01A95B14C}"/>
    <cellStyle name="Normal 3 3 3 7" xfId="7" xr:uid="{54FD01F2-13D3-4A14-A0D3-3F9B97B2AD75}"/>
    <cellStyle name="Normal 3 3 8" xfId="6" xr:uid="{82BB3723-7840-4759-97BE-B423636D9541}"/>
    <cellStyle name="Normal 4 3 2 2 7" xfId="4" xr:uid="{5DE93973-DD46-480C-BE5C-E06676315CE9}"/>
    <cellStyle name="Normal 4 3 2 3 2 7" xfId="1" xr:uid="{D064540A-5702-46CF-BBC1-D13E0B452B23}"/>
    <cellStyle name="Normal 4 3 3 7" xfId="3" xr:uid="{B66DC1EE-E22F-4000-97DF-C9143AEC4D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2</xdr:col>
      <xdr:colOff>104775</xdr:colOff>
      <xdr:row>3</xdr:row>
      <xdr:rowOff>66676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5944AB2E-2E60-481C-BB1F-9A05228DB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1"/>
          <a:ext cx="923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0%20-%20C.%20AIDS%20-%202024\08%20-%20Agosto_25\87.550%20-%20TA01CONV.5342023%20-%20C.%20AIDS-%2008.xlsx" TargetMode="External"/><Relationship Id="rId1" Type="http://schemas.openxmlformats.org/officeDocument/2006/relationships/externalLinkPath" Target="/Controladoria/Projetos%20Controladoria/Subven&#231;&#245;es/SES/ativas/SES%20-%202025/1%20-%20CONV&#202;NIOS/87.550%20-%20C.%20AIDS%20-%202024/08%20-%20Agosto_25/87.550%20-%20TA01CONV.5342023%20-%20C.%20AIDS-%20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l"/>
      <sheetName val="Conciliação"/>
      <sheetName val="Composição"/>
      <sheetName val="TED"/>
      <sheetName val="DBT"/>
      <sheetName val="Pré-Prestação"/>
      <sheetName val="Anexo GGCON "/>
      <sheetName val="CONCILIAÇÃO BANCÁ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CAEEA-68D1-469F-9670-7637D95478F1}">
  <sheetPr>
    <tabColor rgb="FFFFFF00"/>
  </sheetPr>
  <dimension ref="A1:K87"/>
  <sheetViews>
    <sheetView tabSelected="1" topLeftCell="A33" workbookViewId="0">
      <selection activeCell="H69" sqref="H69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24.85546875" style="2" customWidth="1"/>
    <col min="4" max="4" width="53.5703125" style="2" bestFit="1" customWidth="1"/>
    <col min="5" max="5" width="31.28515625" style="2" customWidth="1"/>
    <col min="6" max="6" width="12.28515625" style="2" customWidth="1"/>
    <col min="7" max="7" width="21.140625" style="2" customWidth="1"/>
    <col min="8" max="8" width="20.7109375" style="2" bestFit="1" customWidth="1"/>
    <col min="9" max="9" width="11.28515625" style="2" bestFit="1" customWidth="1"/>
    <col min="10" max="10" width="12.42578125" style="2" customWidth="1"/>
    <col min="11" max="11" width="9.42578125" style="2" customWidth="1"/>
    <col min="12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30.75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6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11" ht="19.5" customHeight="1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11" s="22" customFormat="1" ht="25.5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  <c r="J18" s="28"/>
      <c r="K18" s="28"/>
    </row>
    <row r="19" spans="1:11" s="20" customFormat="1" ht="13.5" customHeight="1" x14ac:dyDescent="0.2">
      <c r="A19" s="29">
        <v>1</v>
      </c>
      <c r="B19" s="30">
        <v>45818</v>
      </c>
      <c r="C19" s="31" t="s">
        <v>24</v>
      </c>
      <c r="D19" s="32" t="s">
        <v>25</v>
      </c>
      <c r="E19" s="32" t="s">
        <v>26</v>
      </c>
      <c r="F19" s="33">
        <v>1751.86</v>
      </c>
      <c r="G19" s="34" t="s">
        <v>27</v>
      </c>
      <c r="H19" s="30">
        <v>45880</v>
      </c>
      <c r="I19" s="35"/>
    </row>
    <row r="20" spans="1:11" s="20" customFormat="1" ht="13.5" customHeight="1" x14ac:dyDescent="0.2">
      <c r="A20" s="29">
        <v>2</v>
      </c>
      <c r="B20" s="30">
        <v>45818</v>
      </c>
      <c r="C20" s="31" t="s">
        <v>28</v>
      </c>
      <c r="D20" s="32" t="s">
        <v>25</v>
      </c>
      <c r="E20" s="32" t="s">
        <v>26</v>
      </c>
      <c r="F20" s="33">
        <v>159.26</v>
      </c>
      <c r="G20" s="34" t="s">
        <v>27</v>
      </c>
      <c r="H20" s="30">
        <v>45880</v>
      </c>
      <c r="I20" s="35"/>
    </row>
    <row r="21" spans="1:11" s="20" customFormat="1" ht="13.5" customHeight="1" x14ac:dyDescent="0.2">
      <c r="A21" s="29">
        <v>3</v>
      </c>
      <c r="B21" s="30">
        <v>45841</v>
      </c>
      <c r="C21" s="31" t="s">
        <v>29</v>
      </c>
      <c r="D21" s="32" t="s">
        <v>30</v>
      </c>
      <c r="E21" s="32" t="s">
        <v>26</v>
      </c>
      <c r="F21" s="33">
        <v>7925.28</v>
      </c>
      <c r="G21" s="34" t="s">
        <v>31</v>
      </c>
      <c r="H21" s="30">
        <v>45876</v>
      </c>
      <c r="I21" s="35"/>
    </row>
    <row r="22" spans="1:11" s="20" customFormat="1" ht="13.5" customHeight="1" x14ac:dyDescent="0.2">
      <c r="A22" s="29">
        <v>4</v>
      </c>
      <c r="B22" s="30">
        <v>45848</v>
      </c>
      <c r="C22" s="31" t="s">
        <v>32</v>
      </c>
      <c r="D22" s="32" t="s">
        <v>33</v>
      </c>
      <c r="E22" s="32" t="s">
        <v>26</v>
      </c>
      <c r="F22" s="33">
        <v>2410.21</v>
      </c>
      <c r="G22" s="34" t="s">
        <v>34</v>
      </c>
      <c r="H22" s="30">
        <v>45877</v>
      </c>
      <c r="I22" s="35"/>
    </row>
    <row r="23" spans="1:11" s="20" customFormat="1" ht="13.5" customHeight="1" x14ac:dyDescent="0.2">
      <c r="A23" s="29">
        <v>5</v>
      </c>
      <c r="B23" s="30">
        <v>45849</v>
      </c>
      <c r="C23" s="31" t="s">
        <v>35</v>
      </c>
      <c r="D23" s="32" t="s">
        <v>36</v>
      </c>
      <c r="E23" s="32" t="s">
        <v>26</v>
      </c>
      <c r="F23" s="33">
        <v>7963.2</v>
      </c>
      <c r="G23" s="34" t="s">
        <v>37</v>
      </c>
      <c r="H23" s="30">
        <v>45880</v>
      </c>
      <c r="I23" s="35"/>
    </row>
    <row r="24" spans="1:11" s="20" customFormat="1" ht="13.5" customHeight="1" x14ac:dyDescent="0.2">
      <c r="A24" s="29">
        <v>6</v>
      </c>
      <c r="B24" s="30">
        <v>45849</v>
      </c>
      <c r="C24" s="31" t="s">
        <v>38</v>
      </c>
      <c r="D24" s="32" t="s">
        <v>39</v>
      </c>
      <c r="E24" s="32" t="s">
        <v>40</v>
      </c>
      <c r="F24" s="33">
        <v>-1665.12</v>
      </c>
      <c r="G24" s="34" t="s">
        <v>41</v>
      </c>
      <c r="H24" s="30">
        <v>45898</v>
      </c>
      <c r="I24" s="35"/>
    </row>
    <row r="25" spans="1:11" s="20" customFormat="1" ht="13.5" customHeight="1" x14ac:dyDescent="0.2">
      <c r="A25" s="29">
        <v>7</v>
      </c>
      <c r="B25" s="30">
        <v>45853</v>
      </c>
      <c r="C25" s="31" t="s">
        <v>42</v>
      </c>
      <c r="D25" s="32" t="s">
        <v>43</v>
      </c>
      <c r="E25" s="32" t="s">
        <v>26</v>
      </c>
      <c r="F25" s="33">
        <v>1466.4</v>
      </c>
      <c r="G25" s="34" t="s">
        <v>44</v>
      </c>
      <c r="H25" s="30">
        <v>45883</v>
      </c>
      <c r="I25" s="35"/>
    </row>
    <row r="26" spans="1:11" s="20" customFormat="1" ht="13.5" customHeight="1" x14ac:dyDescent="0.2">
      <c r="A26" s="29">
        <v>8</v>
      </c>
      <c r="B26" s="30">
        <v>45855</v>
      </c>
      <c r="C26" s="31" t="s">
        <v>45</v>
      </c>
      <c r="D26" s="32" t="s">
        <v>46</v>
      </c>
      <c r="E26" s="32" t="s">
        <v>40</v>
      </c>
      <c r="F26" s="33">
        <v>22056</v>
      </c>
      <c r="G26" s="34" t="s">
        <v>41</v>
      </c>
      <c r="H26" s="30">
        <v>45898</v>
      </c>
      <c r="I26" s="35"/>
    </row>
    <row r="27" spans="1:11" s="20" customFormat="1" ht="13.5" customHeight="1" x14ac:dyDescent="0.2">
      <c r="A27" s="29">
        <v>9</v>
      </c>
      <c r="B27" s="30">
        <v>45855</v>
      </c>
      <c r="C27" s="31" t="s">
        <v>47</v>
      </c>
      <c r="D27" s="32" t="s">
        <v>48</v>
      </c>
      <c r="E27" s="32" t="s">
        <v>49</v>
      </c>
      <c r="F27" s="33">
        <v>1033.4000000000001</v>
      </c>
      <c r="G27" s="34" t="s">
        <v>50</v>
      </c>
      <c r="H27" s="30">
        <v>45874</v>
      </c>
      <c r="I27" s="35"/>
    </row>
    <row r="28" spans="1:11" s="20" customFormat="1" ht="13.5" customHeight="1" x14ac:dyDescent="0.2">
      <c r="A28" s="29">
        <v>10</v>
      </c>
      <c r="B28" s="30">
        <v>45856</v>
      </c>
      <c r="C28" s="31" t="s">
        <v>51</v>
      </c>
      <c r="D28" s="32" t="s">
        <v>43</v>
      </c>
      <c r="E28" s="32" t="s">
        <v>26</v>
      </c>
      <c r="F28" s="33">
        <v>7801</v>
      </c>
      <c r="G28" s="34" t="s">
        <v>52</v>
      </c>
      <c r="H28" s="30">
        <v>45887</v>
      </c>
      <c r="I28" s="35"/>
    </row>
    <row r="29" spans="1:11" s="20" customFormat="1" ht="13.5" customHeight="1" x14ac:dyDescent="0.2">
      <c r="A29" s="29">
        <v>11</v>
      </c>
      <c r="B29" s="30">
        <v>45856</v>
      </c>
      <c r="C29" s="31" t="s">
        <v>53</v>
      </c>
      <c r="D29" s="32" t="s">
        <v>54</v>
      </c>
      <c r="E29" s="32" t="s">
        <v>26</v>
      </c>
      <c r="F29" s="33">
        <v>2971.6</v>
      </c>
      <c r="G29" s="34" t="s">
        <v>52</v>
      </c>
      <c r="H29" s="30">
        <v>45887</v>
      </c>
      <c r="I29" s="35"/>
    </row>
    <row r="30" spans="1:11" s="20" customFormat="1" ht="13.5" customHeight="1" x14ac:dyDescent="0.2">
      <c r="A30" s="29">
        <v>12</v>
      </c>
      <c r="B30" s="30">
        <v>45859</v>
      </c>
      <c r="C30" s="31" t="s">
        <v>55</v>
      </c>
      <c r="D30" s="32" t="s">
        <v>36</v>
      </c>
      <c r="E30" s="32" t="s">
        <v>26</v>
      </c>
      <c r="F30" s="33">
        <v>2516.64</v>
      </c>
      <c r="G30" s="34" t="s">
        <v>56</v>
      </c>
      <c r="H30" s="30">
        <v>45889</v>
      </c>
      <c r="I30" s="35"/>
    </row>
    <row r="31" spans="1:11" s="20" customFormat="1" ht="13.5" customHeight="1" x14ac:dyDescent="0.2">
      <c r="A31" s="29">
        <v>13</v>
      </c>
      <c r="B31" s="30">
        <v>45862</v>
      </c>
      <c r="C31" s="31" t="s">
        <v>57</v>
      </c>
      <c r="D31" s="32" t="s">
        <v>58</v>
      </c>
      <c r="E31" s="32" t="s">
        <v>26</v>
      </c>
      <c r="F31" s="33">
        <v>2449.9699999999998</v>
      </c>
      <c r="G31" s="34" t="s">
        <v>59</v>
      </c>
      <c r="H31" s="30">
        <v>45894</v>
      </c>
      <c r="I31" s="35"/>
    </row>
    <row r="32" spans="1:11" s="20" customFormat="1" ht="13.5" customHeight="1" x14ac:dyDescent="0.2">
      <c r="A32" s="29">
        <v>14</v>
      </c>
      <c r="B32" s="30">
        <v>45863</v>
      </c>
      <c r="C32" s="31" t="s">
        <v>60</v>
      </c>
      <c r="D32" s="32" t="s">
        <v>61</v>
      </c>
      <c r="E32" s="32" t="s">
        <v>40</v>
      </c>
      <c r="F32" s="33">
        <v>8675.92</v>
      </c>
      <c r="G32" s="34" t="s">
        <v>41</v>
      </c>
      <c r="H32" s="30">
        <v>45898</v>
      </c>
      <c r="I32" s="35"/>
    </row>
    <row r="33" spans="1:9" s="20" customFormat="1" ht="13.5" customHeight="1" x14ac:dyDescent="0.2">
      <c r="A33" s="29">
        <v>15</v>
      </c>
      <c r="B33" s="30">
        <v>45866</v>
      </c>
      <c r="C33" s="31" t="s">
        <v>62</v>
      </c>
      <c r="D33" s="32" t="s">
        <v>63</v>
      </c>
      <c r="E33" s="32" t="s">
        <v>40</v>
      </c>
      <c r="F33" s="33">
        <v>25187.33</v>
      </c>
      <c r="G33" s="34" t="s">
        <v>41</v>
      </c>
      <c r="H33" s="30">
        <v>45875</v>
      </c>
      <c r="I33" s="35"/>
    </row>
    <row r="34" spans="1:9" s="20" customFormat="1" ht="13.5" customHeight="1" x14ac:dyDescent="0.2">
      <c r="A34" s="29">
        <v>16</v>
      </c>
      <c r="B34" s="30">
        <v>45869</v>
      </c>
      <c r="C34" s="31" t="s">
        <v>64</v>
      </c>
      <c r="D34" s="32" t="s">
        <v>65</v>
      </c>
      <c r="E34" s="32" t="s">
        <v>40</v>
      </c>
      <c r="F34" s="33">
        <v>-3840</v>
      </c>
      <c r="G34" s="34" t="s">
        <v>41</v>
      </c>
      <c r="H34" s="30">
        <v>45898</v>
      </c>
      <c r="I34" s="35"/>
    </row>
    <row r="35" spans="1:9" s="20" customFormat="1" ht="13.5" customHeight="1" x14ac:dyDescent="0.2">
      <c r="A35" s="29">
        <v>17</v>
      </c>
      <c r="B35" s="30">
        <v>45869</v>
      </c>
      <c r="C35" s="31" t="s">
        <v>64</v>
      </c>
      <c r="D35" s="32" t="s">
        <v>66</v>
      </c>
      <c r="E35" s="32" t="s">
        <v>40</v>
      </c>
      <c r="F35" s="33">
        <v>-8000</v>
      </c>
      <c r="G35" s="34" t="s">
        <v>41</v>
      </c>
      <c r="H35" s="30">
        <v>45898</v>
      </c>
      <c r="I35" s="35"/>
    </row>
    <row r="36" spans="1:9" s="20" customFormat="1" ht="13.5" customHeight="1" x14ac:dyDescent="0.2">
      <c r="A36" s="29">
        <v>18</v>
      </c>
      <c r="B36" s="30">
        <v>45869</v>
      </c>
      <c r="C36" s="31" t="s">
        <v>64</v>
      </c>
      <c r="D36" s="32" t="s">
        <v>67</v>
      </c>
      <c r="E36" s="32" t="s">
        <v>40</v>
      </c>
      <c r="F36" s="33">
        <v>-600</v>
      </c>
      <c r="G36" s="34" t="s">
        <v>41</v>
      </c>
      <c r="H36" s="30">
        <v>45898</v>
      </c>
      <c r="I36" s="35"/>
    </row>
    <row r="37" spans="1:9" s="20" customFormat="1" ht="13.5" customHeight="1" x14ac:dyDescent="0.2">
      <c r="A37" s="29">
        <v>19</v>
      </c>
      <c r="B37" s="30">
        <v>45869</v>
      </c>
      <c r="C37" s="31" t="s">
        <v>64</v>
      </c>
      <c r="D37" s="32" t="s">
        <v>68</v>
      </c>
      <c r="E37" s="32" t="s">
        <v>40</v>
      </c>
      <c r="F37" s="33">
        <v>-11382</v>
      </c>
      <c r="G37" s="34" t="s">
        <v>69</v>
      </c>
      <c r="H37" s="30" t="s">
        <v>70</v>
      </c>
      <c r="I37" s="35"/>
    </row>
    <row r="38" spans="1:9" s="20" customFormat="1" ht="13.5" customHeight="1" x14ac:dyDescent="0.2">
      <c r="A38" s="29">
        <v>20</v>
      </c>
      <c r="B38" s="30">
        <v>45869</v>
      </c>
      <c r="C38" s="31" t="s">
        <v>64</v>
      </c>
      <c r="D38" s="32" t="s">
        <v>71</v>
      </c>
      <c r="E38" s="32" t="s">
        <v>40</v>
      </c>
      <c r="F38" s="33">
        <v>-1786</v>
      </c>
      <c r="G38" s="34" t="s">
        <v>41</v>
      </c>
      <c r="H38" s="30">
        <v>45898</v>
      </c>
      <c r="I38" s="35"/>
    </row>
    <row r="39" spans="1:9" s="20" customFormat="1" ht="13.5" customHeight="1" x14ac:dyDescent="0.2">
      <c r="A39" s="29">
        <v>21</v>
      </c>
      <c r="B39" s="30">
        <v>45869</v>
      </c>
      <c r="C39" s="31" t="s">
        <v>64</v>
      </c>
      <c r="D39" s="32" t="s">
        <v>72</v>
      </c>
      <c r="E39" s="32" t="s">
        <v>40</v>
      </c>
      <c r="F39" s="33">
        <v>-1786</v>
      </c>
      <c r="G39" s="34" t="s">
        <v>41</v>
      </c>
      <c r="H39" s="30">
        <v>45898</v>
      </c>
      <c r="I39" s="35"/>
    </row>
    <row r="40" spans="1:9" s="20" customFormat="1" ht="13.5" customHeight="1" x14ac:dyDescent="0.2">
      <c r="A40" s="29">
        <v>22</v>
      </c>
      <c r="B40" s="30">
        <v>45869</v>
      </c>
      <c r="C40" s="31" t="s">
        <v>73</v>
      </c>
      <c r="D40" s="32" t="s">
        <v>74</v>
      </c>
      <c r="E40" s="32" t="s">
        <v>40</v>
      </c>
      <c r="F40" s="33">
        <v>24288.74</v>
      </c>
      <c r="G40" s="34" t="s">
        <v>41</v>
      </c>
      <c r="H40" s="30">
        <v>45889</v>
      </c>
      <c r="I40" s="35"/>
    </row>
    <row r="41" spans="1:9" s="20" customFormat="1" ht="13.5" customHeight="1" x14ac:dyDescent="0.2">
      <c r="A41" s="29">
        <v>23</v>
      </c>
      <c r="B41" s="30">
        <v>45869</v>
      </c>
      <c r="C41" s="31" t="s">
        <v>73</v>
      </c>
      <c r="D41" s="32" t="s">
        <v>74</v>
      </c>
      <c r="E41" s="32" t="s">
        <v>40</v>
      </c>
      <c r="F41" s="33">
        <v>34769.980000000003</v>
      </c>
      <c r="G41" s="34" t="s">
        <v>41</v>
      </c>
      <c r="H41" s="30">
        <v>45889</v>
      </c>
      <c r="I41" s="35"/>
    </row>
    <row r="42" spans="1:9" s="20" customFormat="1" ht="13.5" customHeight="1" x14ac:dyDescent="0.2">
      <c r="A42" s="29">
        <v>24</v>
      </c>
      <c r="B42" s="30">
        <v>45869</v>
      </c>
      <c r="C42" s="31" t="s">
        <v>75</v>
      </c>
      <c r="D42" s="32" t="s">
        <v>76</v>
      </c>
      <c r="E42" s="32" t="s">
        <v>40</v>
      </c>
      <c r="F42" s="33">
        <v>27336.61</v>
      </c>
      <c r="G42" s="34" t="s">
        <v>41</v>
      </c>
      <c r="H42" s="30">
        <v>45889</v>
      </c>
      <c r="I42" s="35"/>
    </row>
    <row r="43" spans="1:9" s="20" customFormat="1" ht="13.5" customHeight="1" x14ac:dyDescent="0.2">
      <c r="A43" s="29">
        <v>25</v>
      </c>
      <c r="B43" s="30">
        <v>45870</v>
      </c>
      <c r="C43" s="31" t="s">
        <v>77</v>
      </c>
      <c r="D43" s="32" t="s">
        <v>78</v>
      </c>
      <c r="E43" s="32" t="s">
        <v>79</v>
      </c>
      <c r="F43" s="33">
        <v>1659.73</v>
      </c>
      <c r="G43" s="34" t="s">
        <v>80</v>
      </c>
      <c r="H43" s="30">
        <v>45880</v>
      </c>
      <c r="I43" s="35"/>
    </row>
    <row r="44" spans="1:9" s="20" customFormat="1" ht="13.5" customHeight="1" x14ac:dyDescent="0.2">
      <c r="A44" s="29">
        <v>26</v>
      </c>
      <c r="B44" s="30">
        <v>45870</v>
      </c>
      <c r="C44" s="31" t="s">
        <v>81</v>
      </c>
      <c r="D44" s="32" t="s">
        <v>78</v>
      </c>
      <c r="E44" s="32" t="s">
        <v>79</v>
      </c>
      <c r="F44" s="33">
        <v>4728.41</v>
      </c>
      <c r="G44" s="34" t="s">
        <v>80</v>
      </c>
      <c r="H44" s="30">
        <v>45880</v>
      </c>
      <c r="I44" s="35"/>
    </row>
    <row r="45" spans="1:9" s="20" customFormat="1" ht="13.5" customHeight="1" x14ac:dyDescent="0.2">
      <c r="A45" s="29">
        <v>27</v>
      </c>
      <c r="B45" s="30">
        <v>45870</v>
      </c>
      <c r="C45" s="31" t="s">
        <v>82</v>
      </c>
      <c r="D45" s="32" t="s">
        <v>66</v>
      </c>
      <c r="E45" s="32" t="s">
        <v>40</v>
      </c>
      <c r="F45" s="33">
        <v>4011.32</v>
      </c>
      <c r="G45" s="34" t="s">
        <v>41</v>
      </c>
      <c r="H45" s="30">
        <v>45870</v>
      </c>
      <c r="I45" s="35"/>
    </row>
    <row r="46" spans="1:9" s="20" customFormat="1" ht="13.5" customHeight="1" x14ac:dyDescent="0.2">
      <c r="A46" s="29">
        <v>28</v>
      </c>
      <c r="B46" s="30">
        <v>45870</v>
      </c>
      <c r="C46" s="31" t="s">
        <v>82</v>
      </c>
      <c r="D46" s="32" t="s">
        <v>83</v>
      </c>
      <c r="E46" s="32" t="s">
        <v>40</v>
      </c>
      <c r="F46" s="33">
        <v>4224.41</v>
      </c>
      <c r="G46" s="34" t="s">
        <v>41</v>
      </c>
      <c r="H46" s="30">
        <v>45870</v>
      </c>
      <c r="I46" s="35"/>
    </row>
    <row r="47" spans="1:9" s="20" customFormat="1" ht="13.5" customHeight="1" x14ac:dyDescent="0.2">
      <c r="A47" s="29">
        <v>29</v>
      </c>
      <c r="B47" s="30">
        <v>45873</v>
      </c>
      <c r="C47" s="31" t="s">
        <v>84</v>
      </c>
      <c r="D47" s="32" t="s">
        <v>85</v>
      </c>
      <c r="E47" s="32" t="s">
        <v>40</v>
      </c>
      <c r="F47" s="33">
        <v>30</v>
      </c>
      <c r="G47" s="34" t="s">
        <v>41</v>
      </c>
      <c r="H47" s="30">
        <v>45898</v>
      </c>
      <c r="I47" s="35"/>
    </row>
    <row r="48" spans="1:9" s="20" customFormat="1" ht="13.5" customHeight="1" x14ac:dyDescent="0.2">
      <c r="A48" s="29">
        <v>30</v>
      </c>
      <c r="B48" s="30">
        <v>45873</v>
      </c>
      <c r="C48" s="31" t="s">
        <v>86</v>
      </c>
      <c r="D48" s="32" t="s">
        <v>87</v>
      </c>
      <c r="E48" s="32" t="s">
        <v>40</v>
      </c>
      <c r="F48" s="33">
        <v>11270.03</v>
      </c>
      <c r="G48" s="34" t="s">
        <v>41</v>
      </c>
      <c r="H48" s="30">
        <v>45898</v>
      </c>
      <c r="I48" s="35"/>
    </row>
    <row r="49" spans="1:9" s="20" customFormat="1" ht="13.5" customHeight="1" x14ac:dyDescent="0.2">
      <c r="A49" s="29">
        <v>31</v>
      </c>
      <c r="B49" s="30">
        <v>45874</v>
      </c>
      <c r="C49" s="31" t="s">
        <v>75</v>
      </c>
      <c r="D49" s="32" t="s">
        <v>39</v>
      </c>
      <c r="E49" s="32" t="s">
        <v>40</v>
      </c>
      <c r="F49" s="33">
        <v>19870.830000000002</v>
      </c>
      <c r="G49" s="34" t="s">
        <v>41</v>
      </c>
      <c r="H49" s="30">
        <v>45875</v>
      </c>
      <c r="I49" s="35"/>
    </row>
    <row r="50" spans="1:9" s="20" customFormat="1" ht="13.5" customHeight="1" x14ac:dyDescent="0.2">
      <c r="A50" s="29">
        <v>32</v>
      </c>
      <c r="B50" s="30">
        <v>45875</v>
      </c>
      <c r="C50" s="31" t="s">
        <v>88</v>
      </c>
      <c r="D50" s="32" t="s">
        <v>39</v>
      </c>
      <c r="E50" s="32" t="s">
        <v>40</v>
      </c>
      <c r="F50" s="33">
        <v>267294.02</v>
      </c>
      <c r="G50" s="34" t="s">
        <v>41</v>
      </c>
      <c r="H50" s="30">
        <v>45875</v>
      </c>
      <c r="I50" s="35"/>
    </row>
    <row r="51" spans="1:9" s="20" customFormat="1" ht="13.5" customHeight="1" x14ac:dyDescent="0.2">
      <c r="A51" s="29">
        <v>33</v>
      </c>
      <c r="B51" s="30">
        <v>45882</v>
      </c>
      <c r="C51" s="31" t="s">
        <v>89</v>
      </c>
      <c r="D51" s="32" t="s">
        <v>90</v>
      </c>
      <c r="E51" s="32" t="s">
        <v>40</v>
      </c>
      <c r="F51" s="33">
        <v>30.17</v>
      </c>
      <c r="G51" s="34" t="s">
        <v>41</v>
      </c>
      <c r="H51" s="30">
        <v>45887</v>
      </c>
      <c r="I51" s="35"/>
    </row>
    <row r="52" spans="1:9" s="20" customFormat="1" ht="13.5" customHeight="1" x14ac:dyDescent="0.2">
      <c r="A52" s="29">
        <v>34</v>
      </c>
      <c r="B52" s="30">
        <v>45884</v>
      </c>
      <c r="C52" s="31" t="s">
        <v>82</v>
      </c>
      <c r="D52" s="32" t="s">
        <v>91</v>
      </c>
      <c r="E52" s="32" t="s">
        <v>40</v>
      </c>
      <c r="F52" s="33">
        <v>2902.59</v>
      </c>
      <c r="G52" s="34" t="s">
        <v>41</v>
      </c>
      <c r="H52" s="30">
        <v>45884</v>
      </c>
      <c r="I52" s="35"/>
    </row>
    <row r="53" spans="1:9" s="20" customFormat="1" ht="13.5" customHeight="1" x14ac:dyDescent="0.2">
      <c r="A53" s="29">
        <v>35</v>
      </c>
      <c r="B53" s="30">
        <v>45884</v>
      </c>
      <c r="C53" s="31" t="s">
        <v>82</v>
      </c>
      <c r="D53" s="32" t="s">
        <v>92</v>
      </c>
      <c r="E53" s="32" t="s">
        <v>40</v>
      </c>
      <c r="F53" s="33">
        <v>2748.14</v>
      </c>
      <c r="G53" s="34" t="s">
        <v>41</v>
      </c>
      <c r="H53" s="30">
        <v>45884</v>
      </c>
      <c r="I53" s="35"/>
    </row>
    <row r="54" spans="1:9" s="20" customFormat="1" ht="13.5" customHeight="1" x14ac:dyDescent="0.2">
      <c r="A54" s="29">
        <v>36</v>
      </c>
      <c r="B54" s="30">
        <v>45884</v>
      </c>
      <c r="C54" s="31" t="s">
        <v>82</v>
      </c>
      <c r="D54" s="32" t="s">
        <v>72</v>
      </c>
      <c r="E54" s="32" t="s">
        <v>40</v>
      </c>
      <c r="F54" s="33">
        <v>4011.32</v>
      </c>
      <c r="G54" s="34" t="s">
        <v>41</v>
      </c>
      <c r="H54" s="30">
        <v>45884</v>
      </c>
      <c r="I54" s="35"/>
    </row>
    <row r="55" spans="1:9" s="20" customFormat="1" ht="13.5" customHeight="1" x14ac:dyDescent="0.2">
      <c r="A55" s="29">
        <v>37</v>
      </c>
      <c r="B55" s="30">
        <v>45884</v>
      </c>
      <c r="C55" s="31" t="s">
        <v>93</v>
      </c>
      <c r="D55" s="32" t="s">
        <v>39</v>
      </c>
      <c r="E55" s="32" t="s">
        <v>40</v>
      </c>
      <c r="F55" s="33">
        <v>387.2</v>
      </c>
      <c r="G55" s="34" t="s">
        <v>41</v>
      </c>
      <c r="H55" s="30">
        <v>45884</v>
      </c>
      <c r="I55" s="35"/>
    </row>
    <row r="56" spans="1:9" s="20" customFormat="1" ht="13.5" customHeight="1" x14ac:dyDescent="0.2">
      <c r="A56" s="29">
        <v>38</v>
      </c>
      <c r="B56" s="30">
        <v>45884</v>
      </c>
      <c r="C56" s="31" t="s">
        <v>94</v>
      </c>
      <c r="D56" s="32" t="s">
        <v>95</v>
      </c>
      <c r="E56" s="32" t="s">
        <v>40</v>
      </c>
      <c r="F56" s="33">
        <v>85.92</v>
      </c>
      <c r="G56" s="34" t="s">
        <v>41</v>
      </c>
      <c r="H56" s="30">
        <v>45887</v>
      </c>
      <c r="I56" s="35"/>
    </row>
    <row r="57" spans="1:9" s="20" customFormat="1" ht="13.5" customHeight="1" x14ac:dyDescent="0.2">
      <c r="A57" s="29">
        <v>39</v>
      </c>
      <c r="B57" s="30">
        <v>45884</v>
      </c>
      <c r="C57" s="31" t="s">
        <v>96</v>
      </c>
      <c r="D57" s="32" t="s">
        <v>61</v>
      </c>
      <c r="E57" s="32" t="s">
        <v>40</v>
      </c>
      <c r="F57" s="33">
        <v>580.5</v>
      </c>
      <c r="G57" s="34" t="s">
        <v>41</v>
      </c>
      <c r="H57" s="30">
        <v>45898</v>
      </c>
      <c r="I57" s="35"/>
    </row>
    <row r="58" spans="1:9" s="20" customFormat="1" ht="13.5" customHeight="1" x14ac:dyDescent="0.2">
      <c r="A58" s="29">
        <v>40</v>
      </c>
      <c r="B58" s="30">
        <v>45888</v>
      </c>
      <c r="C58" s="31" t="s">
        <v>97</v>
      </c>
      <c r="D58" s="32" t="s">
        <v>87</v>
      </c>
      <c r="E58" s="32" t="s">
        <v>40</v>
      </c>
      <c r="F58" s="33">
        <v>1449.78</v>
      </c>
      <c r="G58" s="34" t="s">
        <v>41</v>
      </c>
      <c r="H58" s="30">
        <v>45889</v>
      </c>
      <c r="I58" s="35"/>
    </row>
    <row r="59" spans="1:9" s="20" customFormat="1" ht="13.5" customHeight="1" x14ac:dyDescent="0.2">
      <c r="A59" s="29">
        <v>41</v>
      </c>
      <c r="B59" s="30">
        <v>45891</v>
      </c>
      <c r="C59" s="31" t="s">
        <v>82</v>
      </c>
      <c r="D59" s="32" t="s">
        <v>98</v>
      </c>
      <c r="E59" s="32" t="s">
        <v>40</v>
      </c>
      <c r="F59" s="33">
        <v>4011.32</v>
      </c>
      <c r="G59" s="34" t="s">
        <v>41</v>
      </c>
      <c r="H59" s="30">
        <v>45891</v>
      </c>
      <c r="I59" s="35"/>
    </row>
    <row r="60" spans="1:9" s="20" customFormat="1" ht="13.5" customHeight="1" x14ac:dyDescent="0.2">
      <c r="A60" s="29">
        <v>42</v>
      </c>
      <c r="B60" s="30">
        <v>45898</v>
      </c>
      <c r="C60" s="31" t="s">
        <v>82</v>
      </c>
      <c r="D60" s="32" t="s">
        <v>67</v>
      </c>
      <c r="E60" s="32" t="s">
        <v>40</v>
      </c>
      <c r="F60" s="33">
        <v>3528.74</v>
      </c>
      <c r="G60" s="34" t="s">
        <v>41</v>
      </c>
      <c r="H60" s="30">
        <v>45898</v>
      </c>
      <c r="I60" s="35"/>
    </row>
    <row r="61" spans="1:9" s="20" customFormat="1" ht="13.5" customHeight="1" x14ac:dyDescent="0.2">
      <c r="A61" s="29">
        <v>43</v>
      </c>
      <c r="B61" s="30">
        <v>45898</v>
      </c>
      <c r="C61" s="31" t="s">
        <v>82</v>
      </c>
      <c r="D61" s="32" t="s">
        <v>99</v>
      </c>
      <c r="E61" s="32" t="s">
        <v>40</v>
      </c>
      <c r="F61" s="33">
        <v>1800.43</v>
      </c>
      <c r="G61" s="34" t="s">
        <v>41</v>
      </c>
      <c r="H61" s="30">
        <v>45898</v>
      </c>
      <c r="I61" s="35"/>
    </row>
    <row r="62" spans="1:9" s="20" customFormat="1" ht="13.5" customHeight="1" x14ac:dyDescent="0.2">
      <c r="A62" s="29">
        <v>44</v>
      </c>
      <c r="B62" s="30" t="s">
        <v>100</v>
      </c>
      <c r="C62" s="31" t="s">
        <v>100</v>
      </c>
      <c r="D62" s="32" t="s">
        <v>101</v>
      </c>
      <c r="E62" s="32" t="s">
        <v>102</v>
      </c>
      <c r="F62" s="33">
        <v>-1.6</v>
      </c>
      <c r="G62" s="34" t="s">
        <v>41</v>
      </c>
      <c r="H62" s="30">
        <v>45870</v>
      </c>
      <c r="I62" s="35"/>
    </row>
    <row r="63" spans="1:9" s="20" customFormat="1" ht="13.5" customHeight="1" x14ac:dyDescent="0.2">
      <c r="A63" s="29">
        <v>45</v>
      </c>
      <c r="B63" s="30" t="s">
        <v>100</v>
      </c>
      <c r="C63" s="31" t="s">
        <v>100</v>
      </c>
      <c r="D63" s="32" t="s">
        <v>103</v>
      </c>
      <c r="E63" s="32" t="s">
        <v>102</v>
      </c>
      <c r="F63" s="33">
        <v>1.6</v>
      </c>
      <c r="G63" s="34" t="s">
        <v>41</v>
      </c>
      <c r="H63" s="30">
        <v>45898</v>
      </c>
      <c r="I63" s="35"/>
    </row>
    <row r="64" spans="1:9" s="20" customFormat="1" ht="13.5" customHeight="1" x14ac:dyDescent="0.2">
      <c r="A64" s="29">
        <v>46</v>
      </c>
      <c r="B64" s="30" t="s">
        <v>100</v>
      </c>
      <c r="C64" s="31" t="s">
        <v>100</v>
      </c>
      <c r="D64" s="32" t="s">
        <v>104</v>
      </c>
      <c r="E64" s="32" t="s">
        <v>40</v>
      </c>
      <c r="F64" s="33">
        <v>-377.77</v>
      </c>
      <c r="G64" s="34" t="s">
        <v>41</v>
      </c>
      <c r="H64" s="30">
        <v>45898</v>
      </c>
      <c r="I64" s="35"/>
    </row>
    <row r="65" spans="1:9" ht="13.5" customHeight="1" x14ac:dyDescent="0.25">
      <c r="A65" s="36" t="s">
        <v>105</v>
      </c>
      <c r="B65" s="37"/>
      <c r="C65" s="37"/>
      <c r="D65" s="37"/>
      <c r="E65" s="38"/>
      <c r="F65" s="39">
        <f>SUM(F19:F64)</f>
        <v>485951.37000000011</v>
      </c>
      <c r="G65" s="40"/>
      <c r="H65" s="40"/>
      <c r="I65" s="35"/>
    </row>
    <row r="66" spans="1:9" ht="13.5" customHeight="1" x14ac:dyDescent="0.25">
      <c r="D66" s="41" t="s">
        <v>106</v>
      </c>
      <c r="E66" s="42"/>
      <c r="F66" s="39">
        <v>596226.03</v>
      </c>
      <c r="G66" s="43"/>
      <c r="H66" s="43"/>
      <c r="I66" s="35"/>
    </row>
    <row r="67" spans="1:9" ht="13.5" customHeight="1" x14ac:dyDescent="0.25">
      <c r="D67" s="44" t="s">
        <v>107</v>
      </c>
      <c r="E67" s="45"/>
      <c r="F67" s="46">
        <v>10653.89</v>
      </c>
      <c r="G67" s="43"/>
      <c r="H67" s="43"/>
      <c r="I67" s="35"/>
    </row>
    <row r="68" spans="1:9" ht="13.5" customHeight="1" x14ac:dyDescent="0.25">
      <c r="D68" s="44" t="s">
        <v>108</v>
      </c>
      <c r="E68" s="47"/>
      <c r="F68" s="46">
        <v>0</v>
      </c>
      <c r="G68" s="43"/>
      <c r="H68" s="43"/>
      <c r="I68" s="35"/>
    </row>
    <row r="69" spans="1:9" ht="13.5" customHeight="1" x14ac:dyDescent="0.25">
      <c r="D69" s="48" t="s">
        <v>109</v>
      </c>
      <c r="E69" s="49"/>
      <c r="F69" s="46">
        <v>1009027.08</v>
      </c>
      <c r="G69" s="43"/>
      <c r="H69" s="43"/>
      <c r="I69" s="35"/>
    </row>
    <row r="70" spans="1:9" ht="13.5" customHeight="1" x14ac:dyDescent="0.25">
      <c r="D70" s="48" t="s">
        <v>110</v>
      </c>
      <c r="E70" s="49"/>
      <c r="F70" s="46">
        <v>0</v>
      </c>
      <c r="G70" s="43"/>
      <c r="H70" s="43"/>
      <c r="I70" s="35"/>
    </row>
    <row r="71" spans="1:9" ht="13.5" customHeight="1" x14ac:dyDescent="0.25">
      <c r="D71" s="48" t="s">
        <v>111</v>
      </c>
      <c r="E71" s="49"/>
      <c r="F71" s="46">
        <f>F66+F67+F68-F65+F70+F69</f>
        <v>1129955.6299999999</v>
      </c>
      <c r="G71" s="43"/>
      <c r="H71" s="43"/>
      <c r="I71" s="35"/>
    </row>
    <row r="72" spans="1:9" ht="13.5" customHeight="1" x14ac:dyDescent="0.25">
      <c r="D72" s="50"/>
      <c r="E72" s="50"/>
      <c r="F72" s="51"/>
      <c r="G72" s="43"/>
      <c r="H72" s="43"/>
      <c r="I72" s="52"/>
    </row>
    <row r="73" spans="1:9" ht="37.5" customHeight="1" x14ac:dyDescent="0.25">
      <c r="A73" s="53" t="s">
        <v>112</v>
      </c>
      <c r="B73" s="53"/>
      <c r="C73" s="53"/>
      <c r="D73" s="53"/>
      <c r="E73" s="53"/>
      <c r="F73" s="53"/>
      <c r="G73" s="53"/>
      <c r="H73" s="54"/>
    </row>
    <row r="74" spans="1:9" ht="7.5" customHeight="1" x14ac:dyDescent="0.25">
      <c r="F74" s="54"/>
      <c r="G74" s="55"/>
    </row>
    <row r="75" spans="1:9" s="4" customFormat="1" x14ac:dyDescent="0.25">
      <c r="A75" s="56" t="s">
        <v>113</v>
      </c>
      <c r="B75" s="57"/>
      <c r="C75" s="57"/>
      <c r="F75" s="51"/>
    </row>
    <row r="76" spans="1:9" s="4" customFormat="1" ht="10.5" customHeight="1" x14ac:dyDescent="0.25">
      <c r="A76" s="56"/>
      <c r="B76" s="57"/>
      <c r="C76" s="57"/>
      <c r="F76" s="51"/>
    </row>
    <row r="77" spans="1:9" ht="12" customHeight="1" x14ac:dyDescent="0.25">
      <c r="A77" s="56"/>
      <c r="B77" s="57"/>
      <c r="C77" s="57"/>
      <c r="F77" s="51"/>
      <c r="G77" s="58"/>
    </row>
    <row r="78" spans="1:9" ht="12" customHeight="1" x14ac:dyDescent="0.25">
      <c r="A78" s="56"/>
      <c r="B78" s="57"/>
      <c r="C78" s="57"/>
      <c r="F78" s="51"/>
      <c r="G78" s="58"/>
    </row>
    <row r="79" spans="1:9" ht="12" customHeight="1" x14ac:dyDescent="0.25">
      <c r="A79" s="56"/>
      <c r="B79" s="57"/>
      <c r="C79" s="57"/>
      <c r="G79" s="4"/>
    </row>
    <row r="80" spans="1:9" ht="12" customHeight="1" x14ac:dyDescent="0.25">
      <c r="A80" s="59"/>
      <c r="B80" s="60"/>
      <c r="C80" s="60"/>
      <c r="F80" s="52"/>
      <c r="G80" s="4"/>
    </row>
    <row r="81" spans="1:8" ht="12" customHeight="1" x14ac:dyDescent="0.25">
      <c r="A81" s="61" t="s">
        <v>114</v>
      </c>
      <c r="B81" s="61"/>
      <c r="C81" s="61"/>
      <c r="F81" s="52"/>
    </row>
    <row r="82" spans="1:8" x14ac:dyDescent="0.25">
      <c r="A82" s="62" t="s">
        <v>115</v>
      </c>
      <c r="B82" s="62"/>
      <c r="C82" s="62"/>
    </row>
    <row r="83" spans="1:8" x14ac:dyDescent="0.25">
      <c r="A83" s="63"/>
      <c r="B83" s="63"/>
      <c r="C83" s="63"/>
      <c r="D83" s="63"/>
      <c r="E83" s="63"/>
      <c r="F83" s="63"/>
      <c r="G83" s="63"/>
      <c r="H83" s="63"/>
    </row>
    <row r="84" spans="1:8" ht="12.75" customHeight="1" x14ac:dyDescent="0.25">
      <c r="A84" s="22" t="s">
        <v>116</v>
      </c>
      <c r="B84" s="22"/>
      <c r="C84" s="22"/>
      <c r="D84" s="22"/>
      <c r="E84" s="22"/>
      <c r="F84" s="22"/>
      <c r="G84" s="22"/>
      <c r="H84" s="22"/>
    </row>
    <row r="85" spans="1:8" ht="12.75" customHeight="1" x14ac:dyDescent="0.25">
      <c r="A85" s="64" t="s">
        <v>117</v>
      </c>
      <c r="B85" s="64"/>
      <c r="C85" s="64"/>
      <c r="D85" s="64"/>
      <c r="E85" s="64"/>
      <c r="F85" s="64"/>
      <c r="G85" s="64"/>
      <c r="H85" s="64"/>
    </row>
    <row r="86" spans="1:8" ht="12.75" customHeight="1" x14ac:dyDescent="0.25">
      <c r="A86" s="22" t="s">
        <v>118</v>
      </c>
      <c r="B86" s="22"/>
      <c r="C86" s="22"/>
      <c r="D86" s="22"/>
      <c r="E86" s="22"/>
      <c r="F86" s="22"/>
      <c r="G86" s="22"/>
      <c r="H86" s="22"/>
    </row>
    <row r="87" spans="1:8" ht="12.75" customHeight="1" x14ac:dyDescent="0.25">
      <c r="A87" s="65" t="s">
        <v>119</v>
      </c>
      <c r="B87" s="65"/>
      <c r="C87" s="65"/>
      <c r="D87" s="65"/>
      <c r="E87" s="65"/>
      <c r="F87" s="65"/>
      <c r="G87" s="65"/>
      <c r="H87" s="65"/>
    </row>
  </sheetData>
  <mergeCells count="11">
    <mergeCell ref="A73:G73"/>
    <mergeCell ref="A81:C81"/>
    <mergeCell ref="A82:C82"/>
    <mergeCell ref="A85:H85"/>
    <mergeCell ref="A87:H87"/>
    <mergeCell ref="A1:H1"/>
    <mergeCell ref="A2:H2"/>
    <mergeCell ref="A3:H3"/>
    <mergeCell ref="A7:H7"/>
    <mergeCell ref="A17:H17"/>
    <mergeCell ref="A65:E65"/>
  </mergeCells>
  <printOptions horizontalCentered="1"/>
  <pageMargins left="0" right="0" top="0.39370078740157483" bottom="0.39370078740157483" header="0.31496062992125984" footer="0.11811023622047245"/>
  <pageSetup paperSize="9" scale="70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D5B61C-9E70-4AD1-8A2B-CE57B89C5845}"/>
</file>

<file path=customXml/itemProps2.xml><?xml version="1.0" encoding="utf-8"?>
<ds:datastoreItem xmlns:ds="http://schemas.openxmlformats.org/officeDocument/2006/customXml" ds:itemID="{FCABB689-EAF0-44EE-8F03-04FE060D812B}"/>
</file>

<file path=customXml/itemProps3.xml><?xml version="1.0" encoding="utf-8"?>
<ds:datastoreItem xmlns:ds="http://schemas.openxmlformats.org/officeDocument/2006/customXml" ds:itemID="{F4F0051F-F010-4A4F-9292-49B549BC08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</vt:lpstr>
      <vt:lpstr>'Anexo GGCON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2025-12-18T11:24:06Z</dcterms:created>
  <dcterms:modified xsi:type="dcterms:W3CDTF">2025-12-18T11:24:42Z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